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8B4673C8-95DC-4977-9EC6-693774043EC6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<sst xmlns="http://schemas.openxmlformats.org/spreadsheetml/2006/main" count="75" uniqueCount="51">
  <si>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</si>
  <si>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</si>
  <si>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</si>
  <si>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</si>
  <si>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</si>
  <si>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</si>
  <si>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</si>
  <si>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</si>
  <si>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</si>
  <si>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</si>
  <si>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</si>
  <si>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</si>
  <si>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</si>
  <si>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</si>
  <si>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</si>
  <si>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</si>
  <si>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</si>
  <si>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</si>
  <si>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</si>
  <si>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</si>
  <si>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</si>
  <si>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</si>
  <si>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</si>
  <si>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</si>
  <si>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</si>
  <si>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</si>
  <si>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</si>
  <si>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</si>
  <si>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</si>
  <si>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</si>
  <si>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</si>
  <si>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</si>
  <si>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</si>
  <si>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</si>
  <si>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</si>
  <si>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</si>
  <si>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</si>
  <si>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</si>
  <si>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</si>
  <si>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</si>
  <si>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</si>
  <si>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</si>
  <si>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</si>
  <si>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</si>
  <si>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PARQUE CENTRAL DE CIUDAD JUAREZ</t>
  </si>
  <si>
    <t>Del 01 de enero al 31 de Diciembre de 2024 (b)</t>
  </si>
  <si>
    <t>"Bajo protesta de decir verdad declaramos que los Estados Financieros y sus notas, son razonablemente correctos y son responsabilidad del emisor."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</si>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</sst>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2" sqref="B2:E70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24706752</v>
      </c>
      <c r="D8" s="5">
        <f t="shared" ref="D8:E8" si="0">SUM(D9:D11)</f>
        <v>71273108</v>
      </c>
      <c r="E8" s="5">
        <f t="shared" si="0"/>
        <v>71273108</v>
      </c>
    </row>
    <row r="9" spans="2:5" x14ac:dyDescent="0.25">
      <c r="B9" s="28" t="s">
        <v>9</v>
      </c>
      <c r="C9" s="33">
        <v>24706752</v>
      </c>
      <c r="D9" s="33">
        <v>71273108</v>
      </c>
      <c r="E9" s="33">
        <v>71273108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18991104</v>
      </c>
      <c r="D12" s="5">
        <f>SUM(D13+D14)</f>
        <v>83211364</v>
      </c>
      <c r="E12" s="5">
        <f>SUM(E13+E14)</f>
        <v>78555186</v>
      </c>
    </row>
    <row r="13" spans="2:5" ht="24" x14ac:dyDescent="0.25">
      <c r="B13" s="28" t="s">
        <v>13</v>
      </c>
      <c r="C13" s="33">
        <v>18991104</v>
      </c>
      <c r="D13" s="33">
        <v>83211364</v>
      </c>
      <c r="E13" s="33">
        <v>78555186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6473659</v>
      </c>
      <c r="E15" s="5">
        <f t="shared" si="1"/>
        <v>6473659</v>
      </c>
    </row>
    <row r="16" spans="2:5" ht="24" x14ac:dyDescent="0.25">
      <c r="B16" s="28" t="s">
        <v>16</v>
      </c>
      <c r="C16" s="35">
        <v>0</v>
      </c>
      <c r="D16" s="33">
        <v>6473659</v>
      </c>
      <c r="E16" s="33">
        <v>6473659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5715648</v>
      </c>
      <c r="D18" s="5">
        <f t="shared" ref="D18:E18" si="2">D8-D12+D15</f>
        <v>-5464597</v>
      </c>
      <c r="E18" s="5">
        <f t="shared" si="2"/>
        <v>-808419</v>
      </c>
    </row>
    <row r="19" spans="2:5" ht="24" x14ac:dyDescent="0.25">
      <c r="B19" s="27" t="s">
        <v>19</v>
      </c>
      <c r="C19" s="5">
        <f>C18-C11</f>
        <v>5715648</v>
      </c>
      <c r="D19" s="5">
        <f t="shared" ref="D19:E19" si="3">D18-D11</f>
        <v>-5464597</v>
      </c>
      <c r="E19" s="5">
        <f t="shared" si="3"/>
        <v>-808419</v>
      </c>
    </row>
    <row r="20" spans="2:5" ht="24.75" thickBot="1" x14ac:dyDescent="0.3">
      <c r="B20" s="29" t="s">
        <v>20</v>
      </c>
      <c r="C20" s="7">
        <f>C19-C15</f>
        <v>5715648</v>
      </c>
      <c r="D20" s="7">
        <f t="shared" ref="D20:E20" si="4">D19-D15</f>
        <v>-11938256</v>
      </c>
      <c r="E20" s="7">
        <f t="shared" si="4"/>
        <v>-7282078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5715648</v>
      </c>
      <c r="D27" s="5">
        <f t="shared" ref="D27:E27" si="6">D20+D24</f>
        <v>-11938256</v>
      </c>
      <c r="E27" s="5">
        <f t="shared" si="6"/>
        <v>-7282078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24706752</v>
      </c>
      <c r="D45" s="22">
        <f t="shared" ref="D45:E45" si="10">D9</f>
        <v>71273108</v>
      </c>
      <c r="E45" s="22">
        <f t="shared" si="10"/>
        <v>71273108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18991104</v>
      </c>
      <c r="D49" s="22">
        <f t="shared" ref="D49:E49" si="14">D13</f>
        <v>83211364</v>
      </c>
      <c r="E49" s="22">
        <f t="shared" si="14"/>
        <v>78555186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6473659</v>
      </c>
      <c r="E50" s="22">
        <f t="shared" si="15"/>
        <v>6473659</v>
      </c>
    </row>
    <row r="51" spans="2:6" ht="24" x14ac:dyDescent="0.25">
      <c r="B51" s="27" t="s">
        <v>38</v>
      </c>
      <c r="C51" s="21">
        <f>C45+C46-C49+C50</f>
        <v>5715648</v>
      </c>
      <c r="D51" s="21">
        <f t="shared" ref="D51:E51" si="16">D45+D46-D49+D50</f>
        <v>-5464597</v>
      </c>
      <c r="E51" s="21">
        <f t="shared" si="16"/>
        <v>-808419</v>
      </c>
      <c r="F51" s="25"/>
    </row>
    <row r="52" spans="2:6" ht="24.75" thickBot="1" x14ac:dyDescent="0.3">
      <c r="B52" s="27" t="s">
        <v>39</v>
      </c>
      <c r="C52" s="21">
        <f>C51-C46</f>
        <v>5715648</v>
      </c>
      <c r="D52" s="21">
        <f t="shared" ref="D52:E52" si="17">D51-D46</f>
        <v>-5464597</v>
      </c>
      <c r="E52" s="21">
        <f t="shared" si="17"/>
        <v>-808419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 t="s">
        <v>46</v>
      </c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 t="s">
        <v>47</v>
      </c>
      <c r="C69" s="39"/>
      <c r="D69" s="39" t="s">
        <v>48</v>
      </c>
      <c r="E69" s="39"/>
    </row>
    <row r="70" spans="2:18" s="40" customFormat="1" x14ac:dyDescent="0.25">
      <c r="B70" s="38" t="s">
        <v>49</v>
      </c>
      <c r="C70" s="39"/>
      <c r="D70" s="39" t="s">
        <v>50</v>
      </c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2025-02-25T18:14:32Z</cp:lastPrinted>
  <dcterms:created xsi:type="dcterms:W3CDTF">2020-01-08T20:37:56Z</dcterms:created>
  <dcterms:modified xsi:type="dcterms:W3CDTF">2025-02-25T18:14:38Z</dcterms:modified>
</cp:coreProperties>
</file>